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021\Desktop\БЮДЖЕТ 2025\БЮДЖЕТ  на 2025-2027 г\"/>
    </mc:Choice>
  </mc:AlternateContent>
  <bookViews>
    <workbookView xWindow="0" yWindow="0" windowWidth="23040" windowHeight="8808"/>
  </bookViews>
  <sheets>
    <sheet name="Доходы" sheetId="2" r:id="rId1"/>
  </sheets>
  <definedNames>
    <definedName name="_xlnm._FilterDatabase" localSheetId="0" hidden="1">Доходы!$A$1:$A$39</definedName>
    <definedName name="_xlnm.Print_Titles" localSheetId="0">Доходы!#REF!</definedName>
  </definedNames>
  <calcPr calcId="152511"/>
</workbook>
</file>

<file path=xl/calcChain.xml><?xml version="1.0" encoding="utf-8"?>
<calcChain xmlns="http://schemas.openxmlformats.org/spreadsheetml/2006/main">
  <c r="D27" i="2" l="1"/>
  <c r="E28" i="2"/>
  <c r="E27" i="2" s="1"/>
  <c r="C28" i="2"/>
  <c r="C27" i="2" s="1"/>
  <c r="C38" i="2" s="1"/>
  <c r="D28" i="2"/>
  <c r="C10" i="2" l="1"/>
  <c r="E21" i="2" l="1"/>
  <c r="C21" i="2"/>
  <c r="E19" i="2"/>
  <c r="D19" i="2"/>
  <c r="C19" i="2"/>
  <c r="E16" i="2"/>
  <c r="D16" i="2"/>
  <c r="C16" i="2"/>
  <c r="E12" i="2"/>
  <c r="E11" i="2" s="1"/>
  <c r="D12" i="2"/>
  <c r="D11" i="2" s="1"/>
  <c r="C12" i="2"/>
  <c r="C11" i="2" s="1"/>
  <c r="C18" i="2" l="1"/>
  <c r="E18" i="2"/>
  <c r="C15" i="2"/>
  <c r="E15" i="2"/>
  <c r="E10" i="2" s="1"/>
  <c r="E38" i="2" s="1"/>
  <c r="D18" i="2"/>
  <c r="D15" i="2" s="1"/>
  <c r="D10" i="2" s="1"/>
  <c r="D38" i="2" s="1"/>
</calcChain>
</file>

<file path=xl/sharedStrings.xml><?xml version="1.0" encoding="utf-8"?>
<sst xmlns="http://schemas.openxmlformats.org/spreadsheetml/2006/main" count="66" uniqueCount="66">
  <si>
    <t xml:space="preserve">  НАЛОГОВЫЕ И НЕНАЛОГОВЫЕ ДОХОДЫ</t>
  </si>
  <si>
    <t>Приложение 1</t>
  </si>
  <si>
    <t>(рублей)</t>
  </si>
  <si>
    <t>2025 год</t>
  </si>
  <si>
    <t>2026 год</t>
  </si>
  <si>
    <t>ИТОГО:</t>
  </si>
  <si>
    <t>Код бюджетной классификации</t>
  </si>
  <si>
    <t xml:space="preserve">Наименование доходов 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</si>
  <si>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</si>
  <si>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</si>
  <si>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</si>
  <si>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</si>
  <si>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</si>
  <si>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</si>
  <si>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</si>
  <si>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</si>
  <si>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 xml:space="preserve">1 06 06000 00 0000 110 </t>
  </si>
  <si>
    <t>1 06 06030 00 0000 110</t>
  </si>
  <si>
    <t>1 06 06033 10 0000 110</t>
  </si>
  <si>
    <t>1 06 06040 00 0000110</t>
  </si>
  <si>
    <t>1 06 06043 10 0000 110</t>
  </si>
  <si>
    <t>2 00 00000 00 0000 000</t>
  </si>
  <si>
    <t>2 02 00000 00 0000 000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</si>
  <si>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</si>
  <si>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</si>
  <si>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</si>
  <si>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</si>
  <si>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</si>
  <si>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</si>
  <si>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</si>
  <si>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</si>
  <si>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</si>
  <si>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</si>
  <si>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</si>
  <si>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</si>
  <si>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2 02 30000 00 000 150</t>
  </si>
  <si>
    <t>Субвенция на осуществление бюджетам бюджетной системы Российской Федерации</t>
  </si>
  <si>
    <t>2 02 35118 00 0000 150</t>
  </si>
  <si>
    <t>Субвенция бюджетам на осуществление первичного воинского учета органами местного самоуправления поселений, муниципальных  и городских округов</t>
  </si>
  <si>
    <t>2 02 35118 10 0000 150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</si>
  <si>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</si>
  <si>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</si>
  <si>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</si>
  <si>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</si>
  <si>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</si>
  <si>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</si>
  <si>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</si>
  <si>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</si>
  <si>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</si>
  <si>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</si>
  <si>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</si>
  <si>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</si>
  <si>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</si>
  <si>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Доходы бюджета Вороновологского сельского поселения Брасовского  муниципального района  Брянской области на 2025 год и на плановый период 2026 и 2027 годов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</si>
  <si>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</si>
  <si>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</si>
  <si>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налоговым резидентом Российской Федерации в виде дивидентов)</t>
  </si>
  <si>
    <t xml:space="preserve">  ДОХОДЫ ОТ ПРОДАЖИ МАТЕРИАЛЬНЫХ И НЕМАТЕРИАЛЬНЫХ АКТИВОВ</t>
  </si>
  <si>
    <t xml:space="preserve"> 1 14 00000 00 0000 000</t>
  </si>
  <si>
    <t xml:space="preserve"> 1 14 06000 00 0000 430</t>
  </si>
  <si>
    <t xml:space="preserve"> 1 14 06020 00 0000 430</t>
  </si>
  <si>
    <t xml:space="preserve"> 1 14 06025 10 0000 430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</si>
  <si>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</si>
  <si>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</si>
  <si>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</si>
  <si>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к   Решению Вороновологского сельского Совета  народных депутатов от 20 декабря 2024 г №5-27 "О бюджете Вороновологского сельского поселения Брасовского муниципального района Брянской области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</si>
</sst>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4" fontId="19" fillId="0" borderId="60" xfId="57" applyNumberFormat="1" applyFont="1" applyBorder="1" applyProtection="1"/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21" fillId="4" borderId="61" xfId="0" applyNumberFormat="1" applyFont="1" applyFill="1" applyBorder="1" applyAlignment="1">
      <alignment horizontal="center" vertical="center" wrapText="1"/>
    </xf>
    <xf numFmtId="4" fontId="19" fillId="0" borderId="17" xfId="42" applyNumberFormat="1" applyFont="1" applyBorder="1" applyProtection="1">
      <alignment horizontal="right"/>
    </xf>
    <xf numFmtId="0" fontId="20" fillId="0" borderId="60" xfId="0" applyFont="1" applyBorder="1" applyAlignment="1">
      <alignment wrapText="1"/>
    </xf>
    <xf numFmtId="0" fontId="20" fillId="0" borderId="60" xfId="0" applyFont="1" applyBorder="1" applyAlignment="1">
      <alignment horizontal="center"/>
    </xf>
    <xf numFmtId="49" fontId="19" fillId="0" borderId="60" xfId="55" applyNumberFormat="1" applyFont="1" applyBorder="1" applyAlignment="1" applyProtection="1">
      <alignment horizontal="center"/>
    </xf>
    <xf numFmtId="0" fontId="19" fillId="0" borderId="60" xfId="53" applyNumberFormat="1" applyFont="1" applyBorder="1" applyAlignment="1" applyProtection="1">
      <alignment horizontal="left" wrapText="1"/>
    </xf>
    <xf numFmtId="49" fontId="25" fillId="0" borderId="60" xfId="55" applyNumberFormat="1" applyFont="1" applyBorder="1" applyAlignment="1" applyProtection="1">
      <alignment horizontal="center"/>
    </xf>
    <xf numFmtId="0" fontId="25" fillId="0" borderId="60" xfId="53" applyNumberFormat="1" applyFont="1" applyBorder="1" applyAlignment="1" applyProtection="1">
      <alignment horizontal="left" wrapText="1"/>
    </xf>
    <xf numFmtId="4" fontId="25" fillId="0" borderId="17" xfId="42" applyNumberFormat="1" applyFont="1" applyBorder="1" applyProtection="1">
      <alignment horizontal="right"/>
    </xf>
    <xf numFmtId="4" fontId="25" fillId="0" borderId="16" xfId="42" applyNumberFormat="1" applyFont="1" applyProtection="1">
      <alignment horizontal="right"/>
    </xf>
    <xf numFmtId="0" fontId="23" fillId="0" borderId="0" xfId="0" applyFont="1"/>
    <xf numFmtId="0" fontId="24" fillId="0" borderId="64" xfId="0" applyFont="1" applyBorder="1" applyAlignment="1">
      <alignment horizontal="left" vertical="center" wrapText="1"/>
    </xf>
    <xf numFmtId="4" fontId="25" fillId="0" borderId="24" xfId="42" applyNumberFormat="1" applyFont="1" applyBorder="1" applyProtection="1">
      <alignment horizontal="right"/>
    </xf>
    <xf numFmtId="4" fontId="25" fillId="0" borderId="60" xfId="7" applyNumberFormat="1" applyFont="1" applyBorder="1" applyProtection="1"/>
    <xf numFmtId="0" fontId="26" fillId="0" borderId="0" xfId="0" applyFont="1" applyAlignment="1">
      <alignment horizontal="justify" vertical="justify"/>
    </xf>
    <xf numFmtId="49" fontId="19" fillId="0" borderId="62" xfId="55" applyNumberFormat="1" applyFont="1" applyBorder="1" applyAlignment="1" applyProtection="1">
      <alignment horizontal="center"/>
    </xf>
    <xf numFmtId="0" fontId="19" fillId="0" borderId="63" xfId="53" applyNumberFormat="1" applyFont="1" applyBorder="1" applyAlignment="1" applyProtection="1">
      <alignment horizontal="left" wrapText="1"/>
    </xf>
    <xf numFmtId="4" fontId="19" fillId="0" borderId="1" xfId="42" applyNumberFormat="1" applyFont="1" applyBorder="1" applyProtection="1">
      <alignment horizontal="right"/>
    </xf>
    <xf numFmtId="49" fontId="25" fillId="0" borderId="62" xfId="55" applyNumberFormat="1" applyFont="1" applyBorder="1" applyAlignment="1" applyProtection="1">
      <alignment horizontal="center"/>
    </xf>
    <xf numFmtId="0" fontId="25" fillId="0" borderId="63" xfId="53" applyNumberFormat="1" applyFont="1" applyBorder="1" applyAlignment="1" applyProtection="1">
      <alignment horizontal="left" wrapText="1"/>
    </xf>
    <xf numFmtId="4" fontId="25" fillId="0" borderId="1" xfId="42" applyNumberFormat="1" applyFont="1" applyBorder="1" applyProtection="1">
      <alignment horizontal="right"/>
    </xf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25" fillId="0" borderId="62" xfId="57" applyNumberFormat="1" applyFont="1" applyBorder="1" applyAlignment="1" applyProtection="1">
      <alignment horizontal="left"/>
    </xf>
    <xf numFmtId="0" fontId="25" fillId="0" borderId="63" xfId="57" applyNumberFormat="1" applyFont="1" applyBorder="1" applyAlignment="1" applyProtection="1">
      <alignment horizontal="left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4" zoomScaleNormal="100" zoomScaleSheetLayoutView="70" zoomScalePageLayoutView="70" workbookViewId="0">
      <selection activeCell="E22" sqref="E22"/>
    </sheetView>
  </sheetViews>
  <sheetFormatPr defaultColWidth="9.109375" defaultRowHeight="14.4" x14ac:dyDescent="0.3"/>
  <cols>
    <col min="1" max="1" width="17.88671875" style="22" customWidth="1"/>
    <col min="2" max="2" width="48.5546875" style="1" customWidth="1"/>
    <col min="3" max="3" width="14" style="1" customWidth="1"/>
    <col min="4" max="4" width="13.5546875" style="1" customWidth="1"/>
    <col min="5" max="5" width="11.6640625" style="1" customWidth="1"/>
    <col min="6" max="16384" width="9.109375" style="1"/>
  </cols>
  <sheetData>
    <row r="1" spans="1:6" ht="22.5" customHeight="1" x14ac:dyDescent="0.3">
      <c r="A1" s="19"/>
      <c r="B1" s="8"/>
      <c r="C1" s="44" t="s">
        <v>1</v>
      </c>
      <c r="D1" s="44"/>
      <c r="E1" s="44"/>
      <c r="F1" s="2"/>
    </row>
    <row r="2" spans="1:6" ht="23.25" customHeight="1" x14ac:dyDescent="0.3">
      <c r="A2" s="19"/>
      <c r="B2" s="8"/>
      <c r="C2" s="44" t="s">
        <v>65</v>
      </c>
      <c r="D2" s="44"/>
      <c r="E2" s="44"/>
      <c r="F2" s="9"/>
    </row>
    <row r="3" spans="1:6" ht="25.5" customHeight="1" x14ac:dyDescent="0.3">
      <c r="A3" s="19"/>
      <c r="B3" s="8"/>
      <c r="C3" s="44"/>
      <c r="D3" s="44"/>
      <c r="E3" s="44"/>
      <c r="F3" s="10"/>
    </row>
    <row r="4" spans="1:6" ht="75" customHeight="1" x14ac:dyDescent="0.3">
      <c r="A4" s="19"/>
      <c r="B4" s="8"/>
      <c r="C4" s="44"/>
      <c r="D4" s="44"/>
      <c r="E4" s="44"/>
      <c r="F4" s="11"/>
    </row>
    <row r="5" spans="1:6" ht="14.1" customHeight="1" x14ac:dyDescent="0.3">
      <c r="A5" s="19"/>
      <c r="B5" s="8"/>
      <c r="C5" s="8"/>
      <c r="D5" s="8"/>
      <c r="E5" s="8"/>
      <c r="F5" s="11"/>
    </row>
    <row r="6" spans="1:6" ht="34.5" customHeight="1" x14ac:dyDescent="0.3">
      <c r="A6" s="45" t="s">
        <v>53</v>
      </c>
      <c r="B6" s="45"/>
      <c r="C6" s="45"/>
      <c r="D6" s="45"/>
      <c r="E6" s="45"/>
      <c r="F6" s="11"/>
    </row>
    <row r="7" spans="1:6" ht="24.75" customHeight="1" x14ac:dyDescent="0.3">
      <c r="A7" s="20"/>
      <c r="B7" s="2"/>
      <c r="C7" s="6"/>
      <c r="D7" s="3"/>
      <c r="E7" s="4"/>
    </row>
    <row r="8" spans="1:6" ht="12.75" customHeight="1" x14ac:dyDescent="0.3">
      <c r="A8" s="20"/>
      <c r="B8" s="2"/>
      <c r="C8" s="6"/>
      <c r="D8" s="3"/>
      <c r="E8" s="16" t="s">
        <v>2</v>
      </c>
    </row>
    <row r="9" spans="1:6" ht="66" customHeight="1" x14ac:dyDescent="0.3">
      <c r="A9" s="25" t="s">
        <v>6</v>
      </c>
      <c r="B9" s="26" t="s">
        <v>7</v>
      </c>
      <c r="C9" s="23" t="s">
        <v>3</v>
      </c>
      <c r="D9" s="17" t="s">
        <v>4</v>
      </c>
      <c r="E9" s="17" t="s">
        <v>54</v>
      </c>
      <c r="F9" s="12"/>
    </row>
    <row r="10" spans="1:6" x14ac:dyDescent="0.3">
      <c r="A10" s="29" t="s">
        <v>8</v>
      </c>
      <c r="B10" s="30" t="s">
        <v>0</v>
      </c>
      <c r="C10" s="31">
        <f>C11+C15+C23</f>
        <v>1241000</v>
      </c>
      <c r="D10" s="32">
        <f>D11+D15</f>
        <v>1176000</v>
      </c>
      <c r="E10" s="32">
        <f>E11+E15</f>
        <v>1192000</v>
      </c>
    </row>
    <row r="11" spans="1:6" ht="16.2" thickBot="1" x14ac:dyDescent="0.35">
      <c r="A11" s="29" t="s">
        <v>9</v>
      </c>
      <c r="B11" s="33" t="s">
        <v>23</v>
      </c>
      <c r="C11" s="31">
        <f>C12</f>
        <v>84000</v>
      </c>
      <c r="D11" s="32">
        <f>D12</f>
        <v>90000</v>
      </c>
      <c r="E11" s="32">
        <f>E12</f>
        <v>97000</v>
      </c>
    </row>
    <row r="12" spans="1:6" ht="16.2" thickBot="1" x14ac:dyDescent="0.35">
      <c r="A12" s="27" t="s">
        <v>10</v>
      </c>
      <c r="B12" s="34" t="s">
        <v>24</v>
      </c>
      <c r="C12" s="24">
        <f>C13+C14</f>
        <v>84000</v>
      </c>
      <c r="D12" s="13">
        <f>D13+D14</f>
        <v>90000</v>
      </c>
      <c r="E12" s="13">
        <f>E13+E14</f>
        <v>97000</v>
      </c>
    </row>
    <row r="13" spans="1:6" ht="130.19999999999999" customHeight="1" x14ac:dyDescent="0.3">
      <c r="A13" s="27" t="s">
        <v>11</v>
      </c>
      <c r="B13" s="37" t="s">
        <v>55</v>
      </c>
      <c r="C13" s="24">
        <v>80000</v>
      </c>
      <c r="D13" s="13">
        <v>85000</v>
      </c>
      <c r="E13" s="13">
        <v>90000</v>
      </c>
    </row>
    <row r="14" spans="1:6" ht="60.6" x14ac:dyDescent="0.3">
      <c r="A14" s="27" t="s">
        <v>12</v>
      </c>
      <c r="B14" s="28" t="s">
        <v>56</v>
      </c>
      <c r="C14" s="24">
        <v>4000</v>
      </c>
      <c r="D14" s="13">
        <v>5000</v>
      </c>
      <c r="E14" s="13">
        <v>7000</v>
      </c>
    </row>
    <row r="15" spans="1:6" x14ac:dyDescent="0.3">
      <c r="A15" s="29" t="s">
        <v>13</v>
      </c>
      <c r="B15" s="30" t="s">
        <v>25</v>
      </c>
      <c r="C15" s="31">
        <f>C16+C18</f>
        <v>1022000</v>
      </c>
      <c r="D15" s="32">
        <f>D18+D16</f>
        <v>1086000</v>
      </c>
      <c r="E15" s="32">
        <f>E16+E18</f>
        <v>1095000</v>
      </c>
    </row>
    <row r="16" spans="1:6" x14ac:dyDescent="0.3">
      <c r="A16" s="27" t="s">
        <v>14</v>
      </c>
      <c r="B16" s="28" t="s">
        <v>26</v>
      </c>
      <c r="C16" s="24">
        <f>C17</f>
        <v>212000</v>
      </c>
      <c r="D16" s="13">
        <f>D17</f>
        <v>252000</v>
      </c>
      <c r="E16" s="13">
        <f>E17</f>
        <v>253000</v>
      </c>
    </row>
    <row r="17" spans="1:5" ht="36.6" x14ac:dyDescent="0.3">
      <c r="A17" s="27" t="s">
        <v>15</v>
      </c>
      <c r="B17" s="28" t="s">
        <v>27</v>
      </c>
      <c r="C17" s="24">
        <v>212000</v>
      </c>
      <c r="D17" s="13">
        <v>252000</v>
      </c>
      <c r="E17" s="13">
        <v>253000</v>
      </c>
    </row>
    <row r="18" spans="1:5" x14ac:dyDescent="0.3">
      <c r="A18" s="29" t="s">
        <v>16</v>
      </c>
      <c r="B18" s="30" t="s">
        <v>28</v>
      </c>
      <c r="C18" s="31">
        <f>C19+C21</f>
        <v>810000</v>
      </c>
      <c r="D18" s="32">
        <f>D19+D21</f>
        <v>834000</v>
      </c>
      <c r="E18" s="32">
        <f>E19+E21</f>
        <v>842000</v>
      </c>
    </row>
    <row r="19" spans="1:5" x14ac:dyDescent="0.3">
      <c r="A19" s="27" t="s">
        <v>17</v>
      </c>
      <c r="B19" s="28" t="s">
        <v>29</v>
      </c>
      <c r="C19" s="24">
        <f>C20</f>
        <v>396000</v>
      </c>
      <c r="D19" s="13">
        <f>D20</f>
        <v>416000</v>
      </c>
      <c r="E19" s="13">
        <f>E20</f>
        <v>420000</v>
      </c>
    </row>
    <row r="20" spans="1:5" ht="33.6" customHeight="1" x14ac:dyDescent="0.3">
      <c r="A20" s="27" t="s">
        <v>18</v>
      </c>
      <c r="B20" s="28" t="s">
        <v>30</v>
      </c>
      <c r="C20" s="24">
        <v>396000</v>
      </c>
      <c r="D20" s="13">
        <v>416000</v>
      </c>
      <c r="E20" s="13">
        <v>420000</v>
      </c>
    </row>
    <row r="21" spans="1:5" x14ac:dyDescent="0.3">
      <c r="A21" s="27" t="s">
        <v>19</v>
      </c>
      <c r="B21" s="28" t="s">
        <v>31</v>
      </c>
      <c r="C21" s="24">
        <f>C22</f>
        <v>414000</v>
      </c>
      <c r="D21" s="13">
        <v>418000</v>
      </c>
      <c r="E21" s="13">
        <f>E22</f>
        <v>422000</v>
      </c>
    </row>
    <row r="22" spans="1:5" ht="24.6" x14ac:dyDescent="0.3">
      <c r="A22" s="27" t="s">
        <v>20</v>
      </c>
      <c r="B22" s="28" t="s">
        <v>32</v>
      </c>
      <c r="C22" s="24">
        <v>414000</v>
      </c>
      <c r="D22" s="14">
        <v>418000</v>
      </c>
      <c r="E22" s="18">
        <v>422000</v>
      </c>
    </row>
    <row r="23" spans="1:5" ht="24" x14ac:dyDescent="0.3">
      <c r="A23" s="29" t="s">
        <v>58</v>
      </c>
      <c r="B23" s="30" t="s">
        <v>57</v>
      </c>
      <c r="C23" s="31">
        <v>135000</v>
      </c>
      <c r="D23" s="35">
        <v>0</v>
      </c>
      <c r="E23" s="36">
        <v>0</v>
      </c>
    </row>
    <row r="24" spans="1:5" ht="24.6" x14ac:dyDescent="0.3">
      <c r="A24" s="27" t="s">
        <v>59</v>
      </c>
      <c r="B24" s="28" t="s">
        <v>62</v>
      </c>
      <c r="C24" s="24">
        <v>135000</v>
      </c>
      <c r="D24" s="14">
        <v>0</v>
      </c>
      <c r="E24" s="18">
        <v>0</v>
      </c>
    </row>
    <row r="25" spans="1:5" ht="36.6" x14ac:dyDescent="0.3">
      <c r="A25" s="27" t="s">
        <v>60</v>
      </c>
      <c r="B25" s="28" t="s">
        <v>63</v>
      </c>
      <c r="C25" s="24">
        <v>135000</v>
      </c>
      <c r="D25" s="14">
        <v>0</v>
      </c>
      <c r="E25" s="18">
        <v>0</v>
      </c>
    </row>
    <row r="26" spans="1:5" ht="36.6" x14ac:dyDescent="0.3">
      <c r="A26" s="27" t="s">
        <v>61</v>
      </c>
      <c r="B26" s="28" t="s">
        <v>64</v>
      </c>
      <c r="C26" s="24">
        <v>135000</v>
      </c>
      <c r="D26" s="14">
        <v>0</v>
      </c>
      <c r="E26" s="18">
        <v>0</v>
      </c>
    </row>
    <row r="27" spans="1:5" x14ac:dyDescent="0.3">
      <c r="A27" s="29" t="s">
        <v>21</v>
      </c>
      <c r="B27" s="30" t="s">
        <v>33</v>
      </c>
      <c r="C27" s="31">
        <f>C28</f>
        <v>1733366</v>
      </c>
      <c r="D27" s="35">
        <f>D28</f>
        <v>1040660</v>
      </c>
      <c r="E27" s="36">
        <f>E28</f>
        <v>1263451</v>
      </c>
    </row>
    <row r="28" spans="1:5" ht="24.6" x14ac:dyDescent="0.3">
      <c r="A28" s="27" t="s">
        <v>22</v>
      </c>
      <c r="B28" s="28" t="s">
        <v>34</v>
      </c>
      <c r="C28" s="24">
        <f>C29+C32+C35</f>
        <v>1733366</v>
      </c>
      <c r="D28" s="14">
        <f>D29+D32+D35</f>
        <v>1040660</v>
      </c>
      <c r="E28" s="18">
        <f>E29+E32+E35</f>
        <v>1263451</v>
      </c>
    </row>
    <row r="29" spans="1:5" ht="24" x14ac:dyDescent="0.3">
      <c r="A29" s="29" t="s">
        <v>47</v>
      </c>
      <c r="B29" s="30" t="s">
        <v>48</v>
      </c>
      <c r="C29" s="31">
        <v>131283</v>
      </c>
      <c r="D29" s="35">
        <v>131312</v>
      </c>
      <c r="E29" s="36">
        <v>131357</v>
      </c>
    </row>
    <row r="30" spans="1:5" ht="36.6" x14ac:dyDescent="0.3">
      <c r="A30" s="27" t="s">
        <v>49</v>
      </c>
      <c r="B30" s="28" t="s">
        <v>50</v>
      </c>
      <c r="C30" s="24">
        <v>131283</v>
      </c>
      <c r="D30" s="14">
        <v>131312</v>
      </c>
      <c r="E30" s="18">
        <v>131357</v>
      </c>
    </row>
    <row r="31" spans="1:5" ht="24.6" x14ac:dyDescent="0.3">
      <c r="A31" s="27" t="s">
        <v>51</v>
      </c>
      <c r="B31" s="28" t="s">
        <v>52</v>
      </c>
      <c r="C31" s="24">
        <v>131283</v>
      </c>
      <c r="D31" s="14">
        <v>131312</v>
      </c>
      <c r="E31" s="18">
        <v>131357</v>
      </c>
    </row>
    <row r="32" spans="1:5" ht="24" x14ac:dyDescent="0.3">
      <c r="A32" s="29" t="s">
        <v>35</v>
      </c>
      <c r="B32" s="30" t="s">
        <v>36</v>
      </c>
      <c r="C32" s="31">
        <v>163046</v>
      </c>
      <c r="D32" s="35">
        <v>177958</v>
      </c>
      <c r="E32" s="36">
        <v>184202</v>
      </c>
    </row>
    <row r="33" spans="1:5" ht="36.6" x14ac:dyDescent="0.3">
      <c r="A33" s="27" t="s">
        <v>37</v>
      </c>
      <c r="B33" s="28" t="s">
        <v>38</v>
      </c>
      <c r="C33" s="24">
        <v>163046</v>
      </c>
      <c r="D33" s="14">
        <v>177958</v>
      </c>
      <c r="E33" s="18">
        <v>184202</v>
      </c>
    </row>
    <row r="34" spans="1:5" ht="36.6" x14ac:dyDescent="0.3">
      <c r="A34" s="27" t="s">
        <v>39</v>
      </c>
      <c r="B34" s="28" t="s">
        <v>40</v>
      </c>
      <c r="C34" s="24">
        <v>163046</v>
      </c>
      <c r="D34" s="14">
        <v>177958</v>
      </c>
      <c r="E34" s="18">
        <v>184202</v>
      </c>
    </row>
    <row r="35" spans="1:5" x14ac:dyDescent="0.3">
      <c r="A35" s="41" t="s">
        <v>41</v>
      </c>
      <c r="B35" s="42" t="s">
        <v>42</v>
      </c>
      <c r="C35" s="43">
        <v>1439037</v>
      </c>
      <c r="D35" s="43">
        <v>731390</v>
      </c>
      <c r="E35" s="36">
        <v>947892</v>
      </c>
    </row>
    <row r="36" spans="1:5" x14ac:dyDescent="0.3">
      <c r="A36" s="38" t="s">
        <v>43</v>
      </c>
      <c r="B36" s="39" t="s">
        <v>44</v>
      </c>
      <c r="C36" s="40">
        <v>1439037</v>
      </c>
      <c r="D36" s="40">
        <v>731390</v>
      </c>
      <c r="E36" s="18">
        <v>947892</v>
      </c>
    </row>
    <row r="37" spans="1:5" ht="24.6" x14ac:dyDescent="0.3">
      <c r="A37" s="38" t="s">
        <v>45</v>
      </c>
      <c r="B37" s="39" t="s">
        <v>46</v>
      </c>
      <c r="C37" s="40">
        <v>1439037</v>
      </c>
      <c r="D37" s="40">
        <v>731390</v>
      </c>
      <c r="E37" s="18">
        <v>947892</v>
      </c>
    </row>
    <row r="38" spans="1:5" ht="12.9" customHeight="1" x14ac:dyDescent="0.3">
      <c r="A38" s="46" t="s">
        <v>5</v>
      </c>
      <c r="B38" s="47"/>
      <c r="C38" s="15">
        <f>C10+C27</f>
        <v>2974366</v>
      </c>
      <c r="D38" s="15">
        <f>D10+D27</f>
        <v>2216660</v>
      </c>
      <c r="E38" s="15">
        <f>E10+E27</f>
        <v>2455451</v>
      </c>
    </row>
    <row r="39" spans="1:5" ht="12.9" customHeight="1" x14ac:dyDescent="0.3">
      <c r="A39" s="21"/>
      <c r="B39" s="5"/>
      <c r="C39" s="7"/>
      <c r="D39" s="7"/>
      <c r="E39" s="4"/>
    </row>
  </sheetData>
  <autoFilter ref="A1:A39"/>
  <mergeCells count="4">
    <mergeCell ref="C1:E1"/>
    <mergeCell ref="C2:E4"/>
    <mergeCell ref="A6:E6"/>
    <mergeCell ref="A38:B38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2021</cp:lastModifiedBy>
  <dcterms:created xsi:type="dcterms:W3CDTF">2022-10-05T12:03:02Z</dcterms:created>
  <dcterms:modified xsi:type="dcterms:W3CDTF">2024-12-20T09:19:12Z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